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MARIJA MALENICA_novo\6. NABAVA\2023\ČIŠĆENJE STAKLA I PODOVA\Obrasci\"/>
    </mc:Choice>
  </mc:AlternateContent>
  <bookViews>
    <workbookView xWindow="0" yWindow="0" windowWidth="28800" windowHeight="10875"/>
  </bookViews>
  <sheets>
    <sheet name="Troškovnik podova 2023" sheetId="1" r:id="rId1"/>
  </sheets>
  <definedNames>
    <definedName name="_xlnm.Print_Titles" localSheetId="0">'Troškovnik podova 2023'!$1:$7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G53" i="1"/>
  <c r="G51" i="1"/>
  <c r="G49" i="1"/>
  <c r="G47" i="1"/>
  <c r="G45" i="1"/>
  <c r="G43" i="1"/>
  <c r="G41" i="1"/>
  <c r="G39" i="1"/>
  <c r="G37" i="1"/>
  <c r="G35" i="1"/>
  <c r="E33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55" i="1" l="1"/>
  <c r="G33" i="1"/>
  <c r="G57" i="1"/>
  <c r="G59" i="1" l="1"/>
  <c r="G61" i="1" s="1"/>
</calcChain>
</file>

<file path=xl/sharedStrings.xml><?xml version="1.0" encoding="utf-8"?>
<sst xmlns="http://schemas.openxmlformats.org/spreadsheetml/2006/main" count="112" uniqueCount="74">
  <si>
    <t xml:space="preserve">       TROŠKOVNIK  ZA  ČIŠĆENJE  PODNIH  POVRŠINA  U  2023. GODINI</t>
  </si>
  <si>
    <t>jednom godišnje</t>
  </si>
  <si>
    <t xml:space="preserve">PONUDITELJ: </t>
  </si>
  <si>
    <t>čišćenje i zaštitni premaz</t>
  </si>
  <si>
    <t>Redni           broj</t>
  </si>
  <si>
    <t xml:space="preserve"> KNJIŽNICA </t>
  </si>
  <si>
    <t>VRSTA PODOVA</t>
  </si>
  <si>
    <t>KOLIČINA</t>
  </si>
  <si>
    <r>
      <t>POVRŠINA         M</t>
    </r>
    <r>
      <rPr>
        <b/>
        <sz val="12"/>
        <rFont val="Arial"/>
        <family val="2"/>
        <charset val="238"/>
      </rPr>
      <t>²</t>
    </r>
  </si>
  <si>
    <t>JEDINIČNA CIJENA</t>
  </si>
  <si>
    <t>UKUPNA CIJENA</t>
  </si>
  <si>
    <t>LOKACIJA</t>
  </si>
  <si>
    <t>(bez PDV-a)</t>
  </si>
  <si>
    <t>1.</t>
  </si>
  <si>
    <t>Gradska knjižnica</t>
  </si>
  <si>
    <t>Kaučuk, DLV i slično</t>
  </si>
  <si>
    <t>Starčevićev trg 6</t>
  </si>
  <si>
    <t>2.</t>
  </si>
  <si>
    <t>Knjižnica Voltino</t>
  </si>
  <si>
    <t>D.Golika 36</t>
  </si>
  <si>
    <t>3.</t>
  </si>
  <si>
    <t>Knjižnica Staglišće</t>
  </si>
  <si>
    <t>A.Prosenika 7</t>
  </si>
  <si>
    <t>4.</t>
  </si>
  <si>
    <t>Knjižnica Vjekoslava Majera</t>
  </si>
  <si>
    <t>Meštrovićev trg bb</t>
  </si>
  <si>
    <t>5.</t>
  </si>
  <si>
    <t>Knjižnica Sloboština</t>
  </si>
  <si>
    <t>Karela Zahradnika 8</t>
  </si>
  <si>
    <t>6.</t>
  </si>
  <si>
    <t>Knjižnica Augusta Cesarca</t>
  </si>
  <si>
    <t>Šubićeva 40</t>
  </si>
  <si>
    <t>7.</t>
  </si>
  <si>
    <t>Gradska knjižnica A.Kovačića</t>
  </si>
  <si>
    <t>Zaprešić, Trg žrtava fašizma 6</t>
  </si>
  <si>
    <t>8.</t>
  </si>
  <si>
    <t>Knjižnica Božidara Adžije</t>
  </si>
  <si>
    <t>Krešimirov trg 2</t>
  </si>
  <si>
    <t>9.</t>
  </si>
  <si>
    <t>Knjižnica Dugave</t>
  </si>
  <si>
    <t>Svetog Mateja 7</t>
  </si>
  <si>
    <t>10.</t>
  </si>
  <si>
    <t>Knjižnica Marina Držića</t>
  </si>
  <si>
    <t>Držićeva 10</t>
  </si>
  <si>
    <t>11.</t>
  </si>
  <si>
    <t>Knjižnica Špansko - sjever</t>
  </si>
  <si>
    <t>Trg Ivana kukuljevića 9</t>
  </si>
  <si>
    <t>12.</t>
  </si>
  <si>
    <t>Knjižnica Savica</t>
  </si>
  <si>
    <t>Ljerke Šram 4</t>
  </si>
  <si>
    <t>13.</t>
  </si>
  <si>
    <r>
      <t xml:space="preserve">Knjižnica Marin Držić                                   </t>
    </r>
    <r>
      <rPr>
        <sz val="12"/>
        <rFont val="Times New Roman"/>
        <family val="1"/>
        <charset val="238"/>
      </rPr>
      <t xml:space="preserve"> Ulica grada Vukovara 222</t>
    </r>
  </si>
  <si>
    <t>UKUPNO PODOVI OD KAUČUKA, DLV-a i sl.</t>
  </si>
  <si>
    <t>Tekstil</t>
  </si>
  <si>
    <t>Knjižnica Medveščak</t>
  </si>
  <si>
    <t>Trg žrtava fašizma 7</t>
  </si>
  <si>
    <t>Knjižnica Vladimira Nazora</t>
  </si>
  <si>
    <t>(dječje aktivnosti)  Gajnice 15</t>
  </si>
  <si>
    <t>Knjižnica Ivane Brlić Mažuranić</t>
  </si>
  <si>
    <t>Laurenčićeva 8</t>
  </si>
  <si>
    <t>Knjižnica Dubec</t>
  </si>
  <si>
    <t>R. Ivankovića bb</t>
  </si>
  <si>
    <t>Knjižnica Selčina</t>
  </si>
  <si>
    <t>Selčinska 8</t>
  </si>
  <si>
    <t>Knjižnica Ljubljanica</t>
  </si>
  <si>
    <t>Ljubljanica 24</t>
  </si>
  <si>
    <t>Knjižnica Jelkovec</t>
  </si>
  <si>
    <t>Sesvete, Vladimira Stahuljaka 3</t>
  </si>
  <si>
    <t>UKUPNO PODOVI OD TEKSTILA</t>
  </si>
  <si>
    <t>Ukupan iznos bez PDV-a:</t>
  </si>
  <si>
    <t>PDV:</t>
  </si>
  <si>
    <t>Ukupan iznos s PDV-om:</t>
  </si>
  <si>
    <t>(pečat, čitko ime i prezime ovlaštene osobe)</t>
  </si>
  <si>
    <t>(potpis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</si>
</sst>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0"/>
      <name val="Arial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justify"/>
    </xf>
    <xf numFmtId="0" fontId="0" fillId="0" borderId="0" xfId="0" applyProtection="1"/>
    <xf numFmtId="4" fontId="0" fillId="0" borderId="0" xfId="0" applyNumberFormat="1" applyProtection="1"/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3" borderId="4" xfId="0" applyFont="1" applyFill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3" borderId="7" xfId="0" applyFont="1" applyFill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justify" vertical="top" wrapText="1"/>
    </xf>
    <xf numFmtId="0" fontId="2" fillId="0" borderId="6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justify" vertical="top" wrapText="1"/>
    </xf>
    <xf numFmtId="0" fontId="5" fillId="0" borderId="0" xfId="0" applyFont="1" applyProtection="1">
      <protection locked="0"/>
    </xf>
    <xf numFmtId="0" fontId="3" fillId="0" borderId="9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3" xfId="0" applyFont="1" applyBorder="1" applyAlignment="1" applyProtection="1">
      <alignment horizontal="center" vertical="top" wrapText="1"/>
    </xf>
    <xf numFmtId="49" fontId="3" fillId="0" borderId="9" xfId="0" applyNumberFormat="1" applyFont="1" applyBorder="1" applyAlignment="1" applyProtection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right" vertical="center" wrapText="1"/>
    </xf>
    <xf numFmtId="0" fontId="6" fillId="4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4" fontId="2" fillId="0" borderId="10" xfId="0" applyNumberFormat="1" applyFont="1" applyBorder="1" applyAlignment="1" applyProtection="1">
      <alignment horizontal="center" vertical="top" wrapText="1"/>
      <protection locked="0"/>
    </xf>
    <xf numFmtId="164" fontId="3" fillId="3" borderId="8" xfId="0" applyNumberFormat="1" applyFont="1" applyFill="1" applyBorder="1" applyAlignment="1" applyProtection="1">
      <alignment horizontal="right" vertical="top" wrapText="1"/>
    </xf>
    <xf numFmtId="0" fontId="6" fillId="5" borderId="11" xfId="0" applyFont="1" applyFill="1" applyBorder="1" applyAlignment="1" applyProtection="1">
      <alignment horizontal="center" vertical="top" wrapText="1"/>
    </xf>
    <xf numFmtId="0" fontId="6" fillId="5" borderId="12" xfId="0" applyFont="1" applyFill="1" applyBorder="1" applyAlignment="1" applyProtection="1">
      <alignment horizontal="center" vertical="top" wrapText="1"/>
    </xf>
    <xf numFmtId="0" fontId="2" fillId="5" borderId="12" xfId="0" applyFont="1" applyFill="1" applyBorder="1" applyAlignment="1" applyProtection="1">
      <alignment horizontal="center" vertical="top" wrapText="1"/>
    </xf>
    <xf numFmtId="4" fontId="2" fillId="5" borderId="12" xfId="0" applyNumberFormat="1" applyFont="1" applyFill="1" applyBorder="1" applyAlignment="1" applyProtection="1">
      <alignment horizontal="center" vertical="top" wrapText="1"/>
      <protection locked="0"/>
    </xf>
    <xf numFmtId="4" fontId="2" fillId="5" borderId="8" xfId="0" applyNumberFormat="1" applyFont="1" applyFill="1" applyBorder="1" applyAlignment="1" applyProtection="1">
      <alignment horizontal="right" vertical="top" wrapText="1"/>
    </xf>
    <xf numFmtId="0" fontId="2" fillId="0" borderId="8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6" fillId="6" borderId="13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Protection="1"/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164" fontId="8" fillId="0" borderId="14" xfId="0" applyNumberFormat="1" applyFont="1" applyBorder="1" applyProtection="1"/>
    <xf numFmtId="164" fontId="8" fillId="0" borderId="0" xfId="0" applyNumberFormat="1" applyFont="1" applyBorder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4" fontId="2" fillId="0" borderId="1" xfId="0" applyNumberFormat="1" applyFont="1" applyBorder="1" applyProtection="1">
      <protection locked="0"/>
    </xf>
    <xf numFmtId="0" fontId="6" fillId="6" borderId="11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4" fontId="2" fillId="3" borderId="3" xfId="0" applyNumberFormat="1" applyFont="1" applyFill="1" applyBorder="1" applyAlignment="1" applyProtection="1">
      <alignment horizontal="right" vertical="center" wrapText="1"/>
    </xf>
    <xf numFmtId="4" fontId="2" fillId="3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3" fillId="0" borderId="3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J32" sqref="J32"/>
    </sheetView>
  </sheetViews>
  <sheetFormatPr defaultRowHeight="12.75" x14ac:dyDescent="0.2"/>
  <cols>
    <col min="1" max="1" width="6.42578125" style="1" customWidth="1"/>
    <col min="2" max="2" width="38.42578125" style="1" customWidth="1"/>
    <col min="3" max="3" width="15" style="1" customWidth="1"/>
    <col min="4" max="4" width="12.7109375" style="1" customWidth="1"/>
    <col min="5" max="5" width="13.5703125" style="2" customWidth="1"/>
    <col min="6" max="6" width="16.140625" style="1" customWidth="1"/>
    <col min="7" max="7" width="15.7109375" style="1" customWidth="1"/>
    <col min="8" max="16384" width="9.140625" style="1"/>
  </cols>
  <sheetData>
    <row r="1" spans="1:8" ht="6.75" customHeight="1" x14ac:dyDescent="0.2"/>
    <row r="2" spans="1:8" ht="18" customHeight="1" x14ac:dyDescent="0.35">
      <c r="A2" s="83" t="s">
        <v>0</v>
      </c>
      <c r="B2" s="83"/>
      <c r="C2" s="83"/>
      <c r="D2" s="83"/>
      <c r="E2" s="83"/>
      <c r="F2" s="83"/>
      <c r="G2" s="83"/>
    </row>
    <row r="3" spans="1:8" ht="18" customHeight="1" x14ac:dyDescent="0.35">
      <c r="A3" s="3"/>
      <c r="B3" s="3"/>
      <c r="C3" s="3"/>
      <c r="D3" s="3"/>
      <c r="E3" s="3"/>
      <c r="F3" s="84" t="s">
        <v>1</v>
      </c>
      <c r="G3" s="84"/>
    </row>
    <row r="4" spans="1:8" ht="18" customHeight="1" x14ac:dyDescent="0.35">
      <c r="A4" s="4" t="s">
        <v>2</v>
      </c>
      <c r="B4" s="4"/>
      <c r="C4" s="5"/>
      <c r="D4" s="6"/>
      <c r="E4" s="3"/>
      <c r="F4" s="7" t="s">
        <v>3</v>
      </c>
      <c r="G4" s="7"/>
    </row>
    <row r="5" spans="1:8" ht="12" customHeight="1" thickBot="1" x14ac:dyDescent="0.3">
      <c r="A5" s="8"/>
      <c r="B5" s="9"/>
      <c r="C5" s="9"/>
      <c r="D5" s="9"/>
      <c r="E5" s="9"/>
      <c r="F5" s="10"/>
      <c r="G5" s="9"/>
    </row>
    <row r="6" spans="1:8" ht="31.5" customHeight="1" x14ac:dyDescent="0.2">
      <c r="A6" s="11" t="s">
        <v>4</v>
      </c>
      <c r="B6" s="12" t="s">
        <v>5</v>
      </c>
      <c r="C6" s="85" t="s">
        <v>6</v>
      </c>
      <c r="D6" s="87" t="s">
        <v>7</v>
      </c>
      <c r="E6" s="85" t="s">
        <v>8</v>
      </c>
      <c r="F6" s="13" t="s">
        <v>9</v>
      </c>
      <c r="G6" s="14" t="s">
        <v>10</v>
      </c>
    </row>
    <row r="7" spans="1:8" ht="16.5" customHeight="1" thickBot="1" x14ac:dyDescent="0.25">
      <c r="A7" s="15"/>
      <c r="B7" s="16" t="s">
        <v>11</v>
      </c>
      <c r="C7" s="86"/>
      <c r="D7" s="88"/>
      <c r="E7" s="86"/>
      <c r="F7" s="17" t="s">
        <v>12</v>
      </c>
      <c r="G7" s="18" t="s">
        <v>12</v>
      </c>
    </row>
    <row r="8" spans="1:8" ht="17.25" customHeight="1" x14ac:dyDescent="0.2">
      <c r="A8" s="89" t="s">
        <v>13</v>
      </c>
      <c r="B8" s="19" t="s">
        <v>14</v>
      </c>
      <c r="C8" s="75" t="s">
        <v>15</v>
      </c>
      <c r="D8" s="77">
        <v>1</v>
      </c>
      <c r="E8" s="79">
        <v>377</v>
      </c>
      <c r="F8" s="66"/>
      <c r="G8" s="81">
        <f>SUM(E8*F8)</f>
        <v>0</v>
      </c>
    </row>
    <row r="9" spans="1:8" ht="16.5" customHeight="1" thickBot="1" x14ac:dyDescent="0.25">
      <c r="A9" s="61"/>
      <c r="B9" s="20" t="s">
        <v>16</v>
      </c>
      <c r="C9" s="76"/>
      <c r="D9" s="78"/>
      <c r="E9" s="80"/>
      <c r="F9" s="67"/>
      <c r="G9" s="82"/>
    </row>
    <row r="10" spans="1:8" ht="18.75" customHeight="1" x14ac:dyDescent="0.2">
      <c r="A10" s="60" t="s">
        <v>17</v>
      </c>
      <c r="B10" s="21" t="s">
        <v>18</v>
      </c>
      <c r="C10" s="75" t="s">
        <v>15</v>
      </c>
      <c r="D10" s="77">
        <v>1</v>
      </c>
      <c r="E10" s="79">
        <v>182</v>
      </c>
      <c r="F10" s="66"/>
      <c r="G10" s="81">
        <f>SUM(E10*F10)</f>
        <v>0</v>
      </c>
    </row>
    <row r="11" spans="1:8" ht="15.75" customHeight="1" thickBot="1" x14ac:dyDescent="0.25">
      <c r="A11" s="61"/>
      <c r="B11" s="20" t="s">
        <v>19</v>
      </c>
      <c r="C11" s="76"/>
      <c r="D11" s="78"/>
      <c r="E11" s="80"/>
      <c r="F11" s="67"/>
      <c r="G11" s="82"/>
    </row>
    <row r="12" spans="1:8" ht="18.75" customHeight="1" x14ac:dyDescent="0.2">
      <c r="A12" s="60" t="s">
        <v>20</v>
      </c>
      <c r="B12" s="21" t="s">
        <v>21</v>
      </c>
      <c r="C12" s="75" t="s">
        <v>15</v>
      </c>
      <c r="D12" s="77">
        <v>1</v>
      </c>
      <c r="E12" s="79">
        <v>108</v>
      </c>
      <c r="F12" s="66"/>
      <c r="G12" s="81">
        <f>SUM(E12*F12)</f>
        <v>0</v>
      </c>
    </row>
    <row r="13" spans="1:8" ht="15.75" customHeight="1" thickBot="1" x14ac:dyDescent="0.25">
      <c r="A13" s="61"/>
      <c r="B13" s="20" t="s">
        <v>22</v>
      </c>
      <c r="C13" s="76"/>
      <c r="D13" s="78"/>
      <c r="E13" s="80"/>
      <c r="F13" s="67"/>
      <c r="G13" s="82"/>
    </row>
    <row r="14" spans="1:8" ht="18" customHeight="1" x14ac:dyDescent="0.2">
      <c r="A14" s="60" t="s">
        <v>23</v>
      </c>
      <c r="B14" s="21" t="s">
        <v>24</v>
      </c>
      <c r="C14" s="75" t="s">
        <v>15</v>
      </c>
      <c r="D14" s="77">
        <v>1</v>
      </c>
      <c r="E14" s="79">
        <v>96</v>
      </c>
      <c r="F14" s="66"/>
      <c r="G14" s="81">
        <f>SUM(E14*F14)</f>
        <v>0</v>
      </c>
    </row>
    <row r="15" spans="1:8" ht="17.25" customHeight="1" thickBot="1" x14ac:dyDescent="0.25">
      <c r="A15" s="61"/>
      <c r="B15" s="20" t="s">
        <v>25</v>
      </c>
      <c r="C15" s="76"/>
      <c r="D15" s="78"/>
      <c r="E15" s="80"/>
      <c r="F15" s="67"/>
      <c r="G15" s="82"/>
    </row>
    <row r="16" spans="1:8" ht="18" customHeight="1" x14ac:dyDescent="0.2">
      <c r="A16" s="60" t="s">
        <v>26</v>
      </c>
      <c r="B16" s="21" t="s">
        <v>27</v>
      </c>
      <c r="C16" s="75" t="s">
        <v>15</v>
      </c>
      <c r="D16" s="77">
        <v>1</v>
      </c>
      <c r="E16" s="79">
        <v>127</v>
      </c>
      <c r="F16" s="66"/>
      <c r="G16" s="81">
        <f>SUM(E16*F16)</f>
        <v>0</v>
      </c>
      <c r="H16" s="22"/>
    </row>
    <row r="17" spans="1:7" ht="16.5" thickBot="1" x14ac:dyDescent="0.25">
      <c r="A17" s="61"/>
      <c r="B17" s="20" t="s">
        <v>28</v>
      </c>
      <c r="C17" s="76"/>
      <c r="D17" s="78"/>
      <c r="E17" s="80"/>
      <c r="F17" s="67"/>
      <c r="G17" s="82"/>
    </row>
    <row r="18" spans="1:7" s="22" customFormat="1" ht="16.5" customHeight="1" x14ac:dyDescent="0.2">
      <c r="A18" s="60" t="s">
        <v>29</v>
      </c>
      <c r="B18" s="23" t="s">
        <v>30</v>
      </c>
      <c r="C18" s="75" t="s">
        <v>15</v>
      </c>
      <c r="D18" s="77">
        <v>1</v>
      </c>
      <c r="E18" s="79">
        <v>700</v>
      </c>
      <c r="F18" s="66"/>
      <c r="G18" s="81">
        <f>SUM(E18*F18)</f>
        <v>0</v>
      </c>
    </row>
    <row r="19" spans="1:7" s="22" customFormat="1" ht="16.5" thickBot="1" x14ac:dyDescent="0.25">
      <c r="A19" s="61"/>
      <c r="B19" s="24" t="s">
        <v>31</v>
      </c>
      <c r="C19" s="76"/>
      <c r="D19" s="78"/>
      <c r="E19" s="80"/>
      <c r="F19" s="67"/>
      <c r="G19" s="82"/>
    </row>
    <row r="20" spans="1:7" ht="17.25" customHeight="1" x14ac:dyDescent="0.2">
      <c r="A20" s="60" t="s">
        <v>32</v>
      </c>
      <c r="B20" s="21" t="s">
        <v>33</v>
      </c>
      <c r="C20" s="75" t="s">
        <v>15</v>
      </c>
      <c r="D20" s="77">
        <v>1</v>
      </c>
      <c r="E20" s="79">
        <v>492</v>
      </c>
      <c r="F20" s="66"/>
      <c r="G20" s="81">
        <f>SUM(E20*F20)</f>
        <v>0</v>
      </c>
    </row>
    <row r="21" spans="1:7" ht="16.5" customHeight="1" thickBot="1" x14ac:dyDescent="0.25">
      <c r="A21" s="61"/>
      <c r="B21" s="20" t="s">
        <v>34</v>
      </c>
      <c r="C21" s="76"/>
      <c r="D21" s="78"/>
      <c r="E21" s="80"/>
      <c r="F21" s="67"/>
      <c r="G21" s="82"/>
    </row>
    <row r="22" spans="1:7" ht="17.25" customHeight="1" x14ac:dyDescent="0.2">
      <c r="A22" s="60" t="s">
        <v>35</v>
      </c>
      <c r="B22" s="21" t="s">
        <v>36</v>
      </c>
      <c r="C22" s="75" t="s">
        <v>15</v>
      </c>
      <c r="D22" s="77">
        <v>1</v>
      </c>
      <c r="E22" s="79">
        <v>385</v>
      </c>
      <c r="F22" s="66"/>
      <c r="G22" s="81">
        <f>SUM(E22*F22)</f>
        <v>0</v>
      </c>
    </row>
    <row r="23" spans="1:7" ht="16.5" customHeight="1" thickBot="1" x14ac:dyDescent="0.25">
      <c r="A23" s="61"/>
      <c r="B23" s="20" t="s">
        <v>37</v>
      </c>
      <c r="C23" s="76"/>
      <c r="D23" s="78"/>
      <c r="E23" s="80"/>
      <c r="F23" s="67"/>
      <c r="G23" s="82"/>
    </row>
    <row r="24" spans="1:7" ht="17.25" customHeight="1" x14ac:dyDescent="0.2">
      <c r="A24" s="60" t="s">
        <v>38</v>
      </c>
      <c r="B24" s="21" t="s">
        <v>39</v>
      </c>
      <c r="C24" s="75" t="s">
        <v>15</v>
      </c>
      <c r="D24" s="77">
        <v>1</v>
      </c>
      <c r="E24" s="79">
        <v>205</v>
      </c>
      <c r="F24" s="66"/>
      <c r="G24" s="81">
        <f>SUM(E24*F24)</f>
        <v>0</v>
      </c>
    </row>
    <row r="25" spans="1:7" ht="16.5" customHeight="1" thickBot="1" x14ac:dyDescent="0.25">
      <c r="A25" s="61"/>
      <c r="B25" s="20" t="s">
        <v>40</v>
      </c>
      <c r="C25" s="76"/>
      <c r="D25" s="78"/>
      <c r="E25" s="80"/>
      <c r="F25" s="67"/>
      <c r="G25" s="82"/>
    </row>
    <row r="26" spans="1:7" ht="17.25" customHeight="1" x14ac:dyDescent="0.2">
      <c r="A26" s="60" t="s">
        <v>41</v>
      </c>
      <c r="B26" s="21" t="s">
        <v>42</v>
      </c>
      <c r="C26" s="75" t="s">
        <v>15</v>
      </c>
      <c r="D26" s="77">
        <v>1</v>
      </c>
      <c r="E26" s="79">
        <v>103</v>
      </c>
      <c r="F26" s="66"/>
      <c r="G26" s="81">
        <f>SUM(E26*F26)</f>
        <v>0</v>
      </c>
    </row>
    <row r="27" spans="1:7" ht="16.5" customHeight="1" thickBot="1" x14ac:dyDescent="0.25">
      <c r="A27" s="61"/>
      <c r="B27" s="20" t="s">
        <v>43</v>
      </c>
      <c r="C27" s="76"/>
      <c r="D27" s="78"/>
      <c r="E27" s="80"/>
      <c r="F27" s="67"/>
      <c r="G27" s="82"/>
    </row>
    <row r="28" spans="1:7" ht="16.5" customHeight="1" x14ac:dyDescent="0.2">
      <c r="A28" s="60" t="s">
        <v>44</v>
      </c>
      <c r="B28" s="21" t="s">
        <v>45</v>
      </c>
      <c r="C28" s="75" t="s">
        <v>15</v>
      </c>
      <c r="D28" s="77">
        <v>1</v>
      </c>
      <c r="E28" s="79">
        <v>152</v>
      </c>
      <c r="F28" s="66"/>
      <c r="G28" s="81">
        <f>SUM(E28*F28)</f>
        <v>0</v>
      </c>
    </row>
    <row r="29" spans="1:7" ht="16.5" customHeight="1" thickBot="1" x14ac:dyDescent="0.25">
      <c r="A29" s="61"/>
      <c r="B29" s="20" t="s">
        <v>46</v>
      </c>
      <c r="C29" s="76"/>
      <c r="D29" s="78"/>
      <c r="E29" s="80"/>
      <c r="F29" s="67"/>
      <c r="G29" s="82"/>
    </row>
    <row r="30" spans="1:7" ht="16.5" customHeight="1" x14ac:dyDescent="0.2">
      <c r="A30" s="60" t="s">
        <v>47</v>
      </c>
      <c r="B30" s="21" t="s">
        <v>48</v>
      </c>
      <c r="C30" s="75" t="s">
        <v>15</v>
      </c>
      <c r="D30" s="77">
        <v>1</v>
      </c>
      <c r="E30" s="79">
        <v>165</v>
      </c>
      <c r="F30" s="66"/>
      <c r="G30" s="81">
        <f>E30*F30</f>
        <v>0</v>
      </c>
    </row>
    <row r="31" spans="1:7" ht="16.5" thickBot="1" x14ac:dyDescent="0.25">
      <c r="A31" s="61"/>
      <c r="B31" s="20" t="s">
        <v>49</v>
      </c>
      <c r="C31" s="76"/>
      <c r="D31" s="78"/>
      <c r="E31" s="80"/>
      <c r="F31" s="67"/>
      <c r="G31" s="82"/>
    </row>
    <row r="32" spans="1:7" ht="37.15" customHeight="1" thickBot="1" x14ac:dyDescent="0.25">
      <c r="A32" s="25" t="s">
        <v>50</v>
      </c>
      <c r="B32" s="26" t="s">
        <v>51</v>
      </c>
      <c r="C32" s="27" t="s">
        <v>15</v>
      </c>
      <c r="D32" s="28">
        <v>1</v>
      </c>
      <c r="E32" s="29">
        <v>31</v>
      </c>
      <c r="F32" s="30"/>
      <c r="G32" s="31">
        <f>E32*F32</f>
        <v>0</v>
      </c>
    </row>
    <row r="33" spans="1:7" ht="17.25" thickBot="1" x14ac:dyDescent="0.25">
      <c r="A33" s="71" t="s">
        <v>52</v>
      </c>
      <c r="B33" s="72"/>
      <c r="C33" s="73"/>
      <c r="D33" s="32"/>
      <c r="E33" s="33">
        <f>SUM(E8:E32)</f>
        <v>3123</v>
      </c>
      <c r="F33" s="34"/>
      <c r="G33" s="35">
        <f>SUM(G8:G32)</f>
        <v>0</v>
      </c>
    </row>
    <row r="34" spans="1:7" ht="21" customHeight="1" thickBot="1" x14ac:dyDescent="0.25">
      <c r="A34" s="36"/>
      <c r="B34" s="37"/>
      <c r="C34" s="37"/>
      <c r="D34" s="37"/>
      <c r="E34" s="38"/>
      <c r="F34" s="39"/>
      <c r="G34" s="40"/>
    </row>
    <row r="35" spans="1:7" ht="20.25" customHeight="1" x14ac:dyDescent="0.2">
      <c r="A35" s="60" t="s">
        <v>13</v>
      </c>
      <c r="B35" s="21" t="s">
        <v>21</v>
      </c>
      <c r="C35" s="62" t="s">
        <v>53</v>
      </c>
      <c r="D35" s="62">
        <v>1</v>
      </c>
      <c r="E35" s="74">
        <v>233</v>
      </c>
      <c r="F35" s="66"/>
      <c r="G35" s="68">
        <f>SUM(E35*F35)</f>
        <v>0</v>
      </c>
    </row>
    <row r="36" spans="1:7" ht="17.25" customHeight="1" thickBot="1" x14ac:dyDescent="0.25">
      <c r="A36" s="61"/>
      <c r="B36" s="41" t="s">
        <v>22</v>
      </c>
      <c r="C36" s="63"/>
      <c r="D36" s="63"/>
      <c r="E36" s="65"/>
      <c r="F36" s="67"/>
      <c r="G36" s="69"/>
    </row>
    <row r="37" spans="1:7" ht="15.75" customHeight="1" x14ac:dyDescent="0.2">
      <c r="A37" s="60" t="s">
        <v>17</v>
      </c>
      <c r="B37" s="21" t="s">
        <v>54</v>
      </c>
      <c r="C37" s="62" t="s">
        <v>53</v>
      </c>
      <c r="D37" s="62">
        <v>1</v>
      </c>
      <c r="E37" s="64">
        <v>31</v>
      </c>
      <c r="F37" s="66"/>
      <c r="G37" s="68">
        <f>SUM(E37*F37)</f>
        <v>0</v>
      </c>
    </row>
    <row r="38" spans="1:7" ht="15" customHeight="1" thickBot="1" x14ac:dyDescent="0.25">
      <c r="A38" s="61"/>
      <c r="B38" s="20" t="s">
        <v>55</v>
      </c>
      <c r="C38" s="63"/>
      <c r="D38" s="63"/>
      <c r="E38" s="65"/>
      <c r="F38" s="67"/>
      <c r="G38" s="69"/>
    </row>
    <row r="39" spans="1:7" ht="16.5" customHeight="1" x14ac:dyDescent="0.2">
      <c r="A39" s="60" t="s">
        <v>20</v>
      </c>
      <c r="B39" s="42" t="s">
        <v>24</v>
      </c>
      <c r="C39" s="62" t="s">
        <v>53</v>
      </c>
      <c r="D39" s="62">
        <v>1</v>
      </c>
      <c r="E39" s="64">
        <v>31</v>
      </c>
      <c r="F39" s="66"/>
      <c r="G39" s="68">
        <f>SUM(E39*F39)</f>
        <v>0</v>
      </c>
    </row>
    <row r="40" spans="1:7" ht="15" customHeight="1" thickBot="1" x14ac:dyDescent="0.25">
      <c r="A40" s="61"/>
      <c r="B40" s="41" t="s">
        <v>25</v>
      </c>
      <c r="C40" s="63"/>
      <c r="D40" s="63"/>
      <c r="E40" s="65"/>
      <c r="F40" s="67"/>
      <c r="G40" s="69"/>
    </row>
    <row r="41" spans="1:7" ht="17.25" customHeight="1" x14ac:dyDescent="0.2">
      <c r="A41" s="60" t="s">
        <v>23</v>
      </c>
      <c r="B41" s="21" t="s">
        <v>56</v>
      </c>
      <c r="C41" s="62" t="s">
        <v>53</v>
      </c>
      <c r="D41" s="62">
        <v>1</v>
      </c>
      <c r="E41" s="64">
        <v>35</v>
      </c>
      <c r="F41" s="66"/>
      <c r="G41" s="68">
        <f>SUM(E41*F41)</f>
        <v>0</v>
      </c>
    </row>
    <row r="42" spans="1:7" ht="16.5" customHeight="1" thickBot="1" x14ac:dyDescent="0.25">
      <c r="A42" s="61"/>
      <c r="B42" s="41" t="s">
        <v>57</v>
      </c>
      <c r="C42" s="63"/>
      <c r="D42" s="63"/>
      <c r="E42" s="65"/>
      <c r="F42" s="67"/>
      <c r="G42" s="69"/>
    </row>
    <row r="43" spans="1:7" ht="17.25" customHeight="1" x14ac:dyDescent="0.2">
      <c r="A43" s="60" t="s">
        <v>26</v>
      </c>
      <c r="B43" s="21" t="s">
        <v>58</v>
      </c>
      <c r="C43" s="62" t="s">
        <v>53</v>
      </c>
      <c r="D43" s="62">
        <v>1</v>
      </c>
      <c r="E43" s="64">
        <v>190</v>
      </c>
      <c r="F43" s="66"/>
      <c r="G43" s="68">
        <f>SUM(E43*F43)</f>
        <v>0</v>
      </c>
    </row>
    <row r="44" spans="1:7" ht="16.5" customHeight="1" thickBot="1" x14ac:dyDescent="0.25">
      <c r="A44" s="61"/>
      <c r="B44" s="41" t="s">
        <v>59</v>
      </c>
      <c r="C44" s="63"/>
      <c r="D44" s="63"/>
      <c r="E44" s="65"/>
      <c r="F44" s="67"/>
      <c r="G44" s="69"/>
    </row>
    <row r="45" spans="1:7" ht="18" customHeight="1" x14ac:dyDescent="0.2">
      <c r="A45" s="60" t="s">
        <v>29</v>
      </c>
      <c r="B45" s="21" t="s">
        <v>60</v>
      </c>
      <c r="C45" s="62" t="s">
        <v>53</v>
      </c>
      <c r="D45" s="62">
        <v>1</v>
      </c>
      <c r="E45" s="64">
        <v>80</v>
      </c>
      <c r="F45" s="66"/>
      <c r="G45" s="68">
        <f>SUM(E45*F45)</f>
        <v>0</v>
      </c>
    </row>
    <row r="46" spans="1:7" ht="16.5" thickBot="1" x14ac:dyDescent="0.25">
      <c r="A46" s="61"/>
      <c r="B46" s="41" t="s">
        <v>61</v>
      </c>
      <c r="C46" s="63"/>
      <c r="D46" s="63"/>
      <c r="E46" s="65"/>
      <c r="F46" s="67"/>
      <c r="G46" s="69"/>
    </row>
    <row r="47" spans="1:7" ht="15.75" x14ac:dyDescent="0.2">
      <c r="A47" s="60" t="s">
        <v>32</v>
      </c>
      <c r="B47" s="21" t="s">
        <v>62</v>
      </c>
      <c r="C47" s="62" t="s">
        <v>53</v>
      </c>
      <c r="D47" s="62">
        <v>1</v>
      </c>
      <c r="E47" s="64">
        <v>100</v>
      </c>
      <c r="F47" s="66"/>
      <c r="G47" s="68">
        <f>SUM(E47*F47)</f>
        <v>0</v>
      </c>
    </row>
    <row r="48" spans="1:7" ht="16.5" thickBot="1" x14ac:dyDescent="0.25">
      <c r="A48" s="70"/>
      <c r="B48" s="20" t="s">
        <v>63</v>
      </c>
      <c r="C48" s="63"/>
      <c r="D48" s="63"/>
      <c r="E48" s="65"/>
      <c r="F48" s="67"/>
      <c r="G48" s="69"/>
    </row>
    <row r="49" spans="1:7" ht="15.75" x14ac:dyDescent="0.2">
      <c r="A49" s="60" t="s">
        <v>35</v>
      </c>
      <c r="B49" s="21" t="s">
        <v>64</v>
      </c>
      <c r="C49" s="62" t="s">
        <v>53</v>
      </c>
      <c r="D49" s="62">
        <v>1</v>
      </c>
      <c r="E49" s="64">
        <v>34</v>
      </c>
      <c r="F49" s="66"/>
      <c r="G49" s="68">
        <f>SUM(E49*F49)</f>
        <v>0</v>
      </c>
    </row>
    <row r="50" spans="1:7" ht="15" customHeight="1" thickBot="1" x14ac:dyDescent="0.25">
      <c r="A50" s="61"/>
      <c r="B50" s="41" t="s">
        <v>65</v>
      </c>
      <c r="C50" s="63"/>
      <c r="D50" s="63"/>
      <c r="E50" s="65"/>
      <c r="F50" s="67"/>
      <c r="G50" s="69"/>
    </row>
    <row r="51" spans="1:7" ht="15.75" x14ac:dyDescent="0.2">
      <c r="A51" s="60" t="s">
        <v>38</v>
      </c>
      <c r="B51" s="21" t="s">
        <v>66</v>
      </c>
      <c r="C51" s="62" t="s">
        <v>53</v>
      </c>
      <c r="D51" s="62">
        <v>1</v>
      </c>
      <c r="E51" s="64">
        <v>445</v>
      </c>
      <c r="F51" s="66"/>
      <c r="G51" s="68">
        <f>SUM(E51*F51)</f>
        <v>0</v>
      </c>
    </row>
    <row r="52" spans="1:7" ht="17.45" customHeight="1" thickBot="1" x14ac:dyDescent="0.25">
      <c r="A52" s="61"/>
      <c r="B52" s="41" t="s">
        <v>67</v>
      </c>
      <c r="C52" s="63"/>
      <c r="D52" s="63"/>
      <c r="E52" s="65"/>
      <c r="F52" s="67"/>
      <c r="G52" s="69"/>
    </row>
    <row r="53" spans="1:7" ht="17.45" customHeight="1" x14ac:dyDescent="0.2">
      <c r="A53" s="60" t="s">
        <v>41</v>
      </c>
      <c r="B53" s="21" t="s">
        <v>39</v>
      </c>
      <c r="C53" s="62" t="s">
        <v>53</v>
      </c>
      <c r="D53" s="62">
        <v>1</v>
      </c>
      <c r="E53" s="64">
        <v>27</v>
      </c>
      <c r="F53" s="66"/>
      <c r="G53" s="68">
        <f>SUM(E53*F53)</f>
        <v>0</v>
      </c>
    </row>
    <row r="54" spans="1:7" ht="15" customHeight="1" thickBot="1" x14ac:dyDescent="0.25">
      <c r="A54" s="61"/>
      <c r="B54" s="20" t="s">
        <v>40</v>
      </c>
      <c r="C54" s="63"/>
      <c r="D54" s="63"/>
      <c r="E54" s="65"/>
      <c r="F54" s="67"/>
      <c r="G54" s="69"/>
    </row>
    <row r="55" spans="1:7" ht="17.25" thickBot="1" x14ac:dyDescent="0.25">
      <c r="A55" s="57" t="s">
        <v>68</v>
      </c>
      <c r="B55" s="58"/>
      <c r="C55" s="59"/>
      <c r="D55" s="43"/>
      <c r="E55" s="33">
        <f>SUM(E35:E54)</f>
        <v>1206</v>
      </c>
      <c r="F55" s="34"/>
      <c r="G55" s="35">
        <f>SUM(G35:G54)</f>
        <v>0</v>
      </c>
    </row>
    <row r="56" spans="1:7" ht="15.75" x14ac:dyDescent="0.25">
      <c r="A56" s="44"/>
      <c r="E56" s="1"/>
      <c r="F56" s="2"/>
    </row>
    <row r="57" spans="1:7" ht="30" customHeight="1" x14ac:dyDescent="0.3">
      <c r="B57" s="45"/>
      <c r="C57" s="46"/>
      <c r="D57" s="46"/>
      <c r="E57" s="47"/>
      <c r="F57" s="48" t="s">
        <v>69</v>
      </c>
      <c r="G57" s="49">
        <f>G33+G55</f>
        <v>0</v>
      </c>
    </row>
    <row r="58" spans="1:7" ht="18.75" x14ac:dyDescent="0.3">
      <c r="B58" s="45"/>
      <c r="C58" s="46"/>
      <c r="D58" s="46"/>
      <c r="E58" s="47"/>
      <c r="F58" s="48"/>
      <c r="G58" s="50"/>
    </row>
    <row r="59" spans="1:7" ht="23.25" customHeight="1" x14ac:dyDescent="0.3">
      <c r="B59" s="45"/>
      <c r="C59" s="46"/>
      <c r="D59" s="46"/>
      <c r="E59" s="47"/>
      <c r="F59" s="48" t="s">
        <v>70</v>
      </c>
      <c r="G59" s="49">
        <f>SUM(G57*0.25)</f>
        <v>0</v>
      </c>
    </row>
    <row r="60" spans="1:7" ht="18.75" x14ac:dyDescent="0.3">
      <c r="B60" s="45"/>
      <c r="C60" s="46"/>
      <c r="D60" s="46"/>
      <c r="E60" s="47"/>
      <c r="F60" s="48"/>
      <c r="G60" s="50"/>
    </row>
    <row r="61" spans="1:7" ht="24" customHeight="1" x14ac:dyDescent="0.3">
      <c r="B61" s="45"/>
      <c r="C61" s="46"/>
      <c r="D61" s="46"/>
      <c r="E61" s="47"/>
      <c r="F61" s="48" t="s">
        <v>71</v>
      </c>
      <c r="G61" s="49">
        <f>SUM(G57,G59)</f>
        <v>0</v>
      </c>
    </row>
    <row r="62" spans="1:7" ht="15.75" x14ac:dyDescent="0.25">
      <c r="B62" s="22"/>
      <c r="C62" s="51"/>
      <c r="D62" s="51"/>
      <c r="E62" s="51"/>
      <c r="F62" s="51"/>
      <c r="G62" s="51"/>
    </row>
    <row r="63" spans="1:7" ht="24.75" customHeight="1" x14ac:dyDescent="0.25">
      <c r="B63" s="22"/>
      <c r="C63" s="51"/>
      <c r="D63" s="51"/>
      <c r="E63" s="51"/>
      <c r="F63" s="51"/>
      <c r="G63" s="51"/>
    </row>
    <row r="64" spans="1:7" ht="18" customHeight="1" x14ac:dyDescent="0.25">
      <c r="B64" s="22"/>
      <c r="C64" s="51"/>
      <c r="D64" s="51"/>
      <c r="E64" s="52"/>
      <c r="F64" s="52"/>
      <c r="G64" s="52"/>
    </row>
    <row r="65" spans="2:7" ht="18" customHeight="1" x14ac:dyDescent="0.25">
      <c r="B65" s="53"/>
      <c r="C65" s="54"/>
      <c r="D65" s="54"/>
      <c r="E65" s="51" t="s">
        <v>72</v>
      </c>
      <c r="F65" s="55"/>
      <c r="G65" s="51"/>
    </row>
    <row r="66" spans="2:7" ht="20.25" customHeight="1" x14ac:dyDescent="0.25">
      <c r="C66" s="51"/>
      <c r="D66" s="51"/>
      <c r="E66" s="51"/>
      <c r="F66" s="55"/>
      <c r="G66" s="51"/>
    </row>
    <row r="67" spans="2:7" ht="13.5" customHeight="1" x14ac:dyDescent="0.25">
      <c r="C67" s="51"/>
      <c r="D67" s="51"/>
      <c r="E67" s="51"/>
      <c r="F67" s="55"/>
      <c r="G67" s="51"/>
    </row>
    <row r="68" spans="2:7" ht="15.75" x14ac:dyDescent="0.25">
      <c r="C68" s="51"/>
      <c r="D68" s="51"/>
      <c r="E68" s="51"/>
      <c r="F68" s="55"/>
      <c r="G68" s="51"/>
    </row>
    <row r="69" spans="2:7" ht="15.75" x14ac:dyDescent="0.25">
      <c r="C69" s="51"/>
      <c r="D69" s="51"/>
      <c r="E69" s="52"/>
      <c r="F69" s="56"/>
      <c r="G69" s="52"/>
    </row>
    <row r="70" spans="2:7" ht="15.75" x14ac:dyDescent="0.25">
      <c r="C70" s="51"/>
      <c r="D70" s="51"/>
      <c r="E70" s="51" t="s">
        <v>73</v>
      </c>
      <c r="F70" s="55"/>
      <c r="G70" s="51"/>
    </row>
    <row r="71" spans="2:7" ht="9.75" customHeight="1" x14ac:dyDescent="0.25">
      <c r="C71" s="51"/>
      <c r="D71" s="51"/>
      <c r="E71" s="51"/>
      <c r="F71" s="55"/>
      <c r="G71" s="51"/>
    </row>
    <row r="79" spans="2:7" x14ac:dyDescent="0.2">
      <c r="E79" s="1"/>
    </row>
  </sheetData>
  <mergeCells count="139">
    <mergeCell ref="G8:G9"/>
    <mergeCell ref="A10:A11"/>
    <mergeCell ref="C10:C11"/>
    <mergeCell ref="D10:D11"/>
    <mergeCell ref="E10:E11"/>
    <mergeCell ref="F10:F11"/>
    <mergeCell ref="G10:G11"/>
    <mergeCell ref="A2:G2"/>
    <mergeCell ref="F3:G3"/>
    <mergeCell ref="C6:C7"/>
    <mergeCell ref="D6:D7"/>
    <mergeCell ref="E6:E7"/>
    <mergeCell ref="A8:A9"/>
    <mergeCell ref="C8:C9"/>
    <mergeCell ref="D8:D9"/>
    <mergeCell ref="E8:E9"/>
    <mergeCell ref="F8:F9"/>
    <mergeCell ref="A14:A15"/>
    <mergeCell ref="C14:C15"/>
    <mergeCell ref="D14:D15"/>
    <mergeCell ref="E14:E15"/>
    <mergeCell ref="F14:F15"/>
    <mergeCell ref="G14:G15"/>
    <mergeCell ref="A12:A13"/>
    <mergeCell ref="C12:C13"/>
    <mergeCell ref="D12:D13"/>
    <mergeCell ref="E12:E13"/>
    <mergeCell ref="F12:F13"/>
    <mergeCell ref="G12:G13"/>
    <mergeCell ref="A18:A19"/>
    <mergeCell ref="C18:C19"/>
    <mergeCell ref="D18:D19"/>
    <mergeCell ref="E18:E19"/>
    <mergeCell ref="F18:F19"/>
    <mergeCell ref="G18:G19"/>
    <mergeCell ref="A16:A17"/>
    <mergeCell ref="C16:C17"/>
    <mergeCell ref="D16:D17"/>
    <mergeCell ref="E16:E17"/>
    <mergeCell ref="F16:F17"/>
    <mergeCell ref="G16:G17"/>
    <mergeCell ref="A22:A23"/>
    <mergeCell ref="C22:C23"/>
    <mergeCell ref="D22:D23"/>
    <mergeCell ref="E22:E23"/>
    <mergeCell ref="F22:F23"/>
    <mergeCell ref="G22:G23"/>
    <mergeCell ref="A20:A21"/>
    <mergeCell ref="C20:C21"/>
    <mergeCell ref="D20:D21"/>
    <mergeCell ref="E20:E21"/>
    <mergeCell ref="F20:F21"/>
    <mergeCell ref="G20:G21"/>
    <mergeCell ref="A26:A27"/>
    <mergeCell ref="C26:C27"/>
    <mergeCell ref="D26:D27"/>
    <mergeCell ref="E26:E27"/>
    <mergeCell ref="F26:F27"/>
    <mergeCell ref="G26:G27"/>
    <mergeCell ref="A24:A25"/>
    <mergeCell ref="C24:C25"/>
    <mergeCell ref="D24:D25"/>
    <mergeCell ref="E24:E25"/>
    <mergeCell ref="F24:F25"/>
    <mergeCell ref="G24:G25"/>
    <mergeCell ref="A30:A31"/>
    <mergeCell ref="C30:C31"/>
    <mergeCell ref="D30:D31"/>
    <mergeCell ref="E30:E31"/>
    <mergeCell ref="F30:F31"/>
    <mergeCell ref="G30:G31"/>
    <mergeCell ref="A28:A29"/>
    <mergeCell ref="C28:C29"/>
    <mergeCell ref="D28:D29"/>
    <mergeCell ref="E28:E29"/>
    <mergeCell ref="F28:F29"/>
    <mergeCell ref="G28:G29"/>
    <mergeCell ref="G35:G36"/>
    <mergeCell ref="A37:A38"/>
    <mergeCell ref="C37:C38"/>
    <mergeCell ref="D37:D38"/>
    <mergeCell ref="E37:E38"/>
    <mergeCell ref="F37:F38"/>
    <mergeCell ref="G37:G38"/>
    <mergeCell ref="A33:C33"/>
    <mergeCell ref="A35:A36"/>
    <mergeCell ref="C35:C36"/>
    <mergeCell ref="D35:D36"/>
    <mergeCell ref="E35:E36"/>
    <mergeCell ref="F35:F36"/>
    <mergeCell ref="A41:A42"/>
    <mergeCell ref="C41:C42"/>
    <mergeCell ref="D41:D42"/>
    <mergeCell ref="E41:E42"/>
    <mergeCell ref="F41:F42"/>
    <mergeCell ref="G41:G42"/>
    <mergeCell ref="A39:A40"/>
    <mergeCell ref="C39:C40"/>
    <mergeCell ref="D39:D40"/>
    <mergeCell ref="E39:E40"/>
    <mergeCell ref="F39:F40"/>
    <mergeCell ref="G39:G40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A49:A50"/>
    <mergeCell ref="C49:C50"/>
    <mergeCell ref="D49:D50"/>
    <mergeCell ref="E49:E50"/>
    <mergeCell ref="F49:F50"/>
    <mergeCell ref="G49:G50"/>
    <mergeCell ref="A47:A48"/>
    <mergeCell ref="C47:C48"/>
    <mergeCell ref="D47:D48"/>
    <mergeCell ref="E47:E48"/>
    <mergeCell ref="F47:F48"/>
    <mergeCell ref="G47:G48"/>
    <mergeCell ref="A55:C55"/>
    <mergeCell ref="A53:A54"/>
    <mergeCell ref="C53:C54"/>
    <mergeCell ref="D53:D54"/>
    <mergeCell ref="E53:E54"/>
    <mergeCell ref="F53:F54"/>
    <mergeCell ref="G53:G54"/>
    <mergeCell ref="A51:A52"/>
    <mergeCell ref="C51:C52"/>
    <mergeCell ref="D51:D52"/>
    <mergeCell ref="E51:E52"/>
    <mergeCell ref="F51:F52"/>
    <mergeCell ref="G51:G52"/>
  </mergeCells>
  <printOptions horizontalCentered="1"/>
  <pageMargins left="0.19685039370078741" right="0.19685039370078741" top="0.59055118110236227" bottom="0.6692913385826772" header="0.35433070866141736" footer="0.39370078740157483"/>
  <pageSetup paperSize="9" orientation="portrait" horizontalDpi="300" verticalDpi="300" r:id="rId1"/>
  <headerFooter alignWithMargins="0">
    <oddHeader xml:space="preserve">&amp;R&amp;11KNJIŽNICE GRADA ZAGREBA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podova 2023</vt:lpstr>
      <vt:lpstr>'Troškovnik podova 2023'!Ispis_naslova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2023-03-24T11:15:20Z</dcterms:created>
  <dcterms:modified xsi:type="dcterms:W3CDTF">2023-03-24T11:18:02Z</dcterms:modified>
</cp:coreProperties>
</file>